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570" windowHeight="65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<sst xmlns="http://schemas.openxmlformats.org/spreadsheetml/2006/main" count="368" uniqueCount="258">
  <si>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</si>
  <si>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</si>
  <si>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</si>
  <si>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</si>
  <si>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</si>
  <si>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</si>
  <si>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</si>
  <si>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</si>
  <si>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</si>
  <si>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</si>
  <si>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</si>
  <si>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</si>
  <si>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</si>
  <si>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</si>
  <si>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</si>
  <si>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</si>
  <si>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</si>
  <si>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</si>
  <si>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</si>
  <si>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</si>
  <si>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</si>
  <si>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</si>
  <si>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</si>
  <si>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</si>
  <si>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</si>
  <si>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</si>
  <si>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</si>
  <si>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</si>
  <si>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</si>
  <si>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</si>
  <si>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</si>
  <si>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</si>
  <si>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</si>
  <si>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</si>
  <si>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</si>
  <si>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</si>
  <si>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</si>
  <si>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</si>
  <si>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</si>
  <si>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</si>
  <si>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</si>
  <si>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</si>
  <si>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</si>
  <si>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</si>
  <si>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</si>
  <si>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</si>
  <si>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</si>
  <si>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</si>
  <si>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</si>
  <si>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</si>
  <si>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</si>
  <si>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</si>
  <si>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</si>
  <si>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</si>
  <si>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</si>
  <si>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</si>
  <si>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</si>
  <si>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</si>
  <si>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</si>
  <si>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</si>
  <si>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</si>
  <si>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</si>
  <si>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</si>
  <si>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</si>
  <si>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</si>
  <si>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</si>
  <si>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</si>
  <si>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</si>
  <si>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</si>
  <si>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</si>
  <si>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</si>
  <si>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</si>
  <si>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</si>
  <si>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</si>
  <si>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</si>
  <si>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</si>
  <si>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</si>
  <si>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</si>
  <si>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</si>
  <si>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</si>
  <si>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</si>
  <si>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</si>
  <si>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</si>
  <si>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</si>
  <si>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</si>
  <si>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</si>
  <si>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</si>
  <si>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</si>
  <si>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</si>
  <si>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</si>
  <si>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</si>
  <si>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</si>
  <si>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</si>
  <si>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</si>
  <si>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</si>
  <si>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</si>
  <si>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</si>
  <si>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</si>
  <si>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</si>
  <si>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</si>
  <si>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</si>
  <si>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</si>
  <si>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</si>
  <si>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</si>
  <si>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</si>
  <si>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</si>
  <si>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</si>
  <si>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</si>
  <si>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</si>
  <si>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</si>
  <si>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</si>
  <si>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</si>
  <si>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</si>
  <si>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</si>
  <si>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</si>
  <si>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</si>
  <si>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</si>
  <si>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</si>
  <si>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</si>
  <si>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</si>
  <si>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</si>
  <si>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</si>
  <si>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</si>
  <si>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</si>
  <si>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</si>
  <si>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</si>
  <si>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</si>
  <si>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</si>
  <si>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</si>
  <si>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</si>
  <si>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</si>
  <si>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</si>
  <si>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</si>
  <si>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</si>
  <si>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</si>
  <si>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</si>
  <si>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</si>
  <si>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</si>
  <si>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</si>
  <si>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</si>
  <si>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</si>
  <si>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</si>
  <si>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</si>
  <si>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</si>
  <si>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</si>
  <si>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</si>
  <si>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</si>
  <si>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</si>
  <si>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</si>
  <si>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</si>
  <si>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</si>
  <si>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</si>
  <si>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</si>
  <si>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</si>
  <si>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</si>
  <si>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</si>
  <si>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</si>
  <si>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</si>
  <si>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</si>
  <si>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</si>
  <si>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</si>
  <si>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</si>
  <si>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</si>
  <si>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</si>
  <si>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</si>
  <si>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</si>
  <si>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</si>
  <si>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</si>
  <si>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</si>
  <si>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</si>
  <si>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</si>
  <si>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</si>
  <si>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</si>
  <si>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</si>
  <si>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</si>
  <si>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</si>
  <si>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</si>
  <si>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</si>
  <si>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</si>
  <si>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</si>
  <si>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</si>
  <si>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</si>
  <si>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</si>
  <si>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</si>
  <si>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</si>
  <si>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</si>
  <si>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</si>
  <si>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</si>
  <si>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</si>
  <si>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</si>
  <si>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</si>
  <si>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</si>
  <si>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</si>
  <si>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</si>
  <si>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</si>
  <si>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</si>
  <si>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</si>
  <si>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</si>
  <si>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</si>
  <si>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</si>
  <si>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</si>
  <si>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</si>
  <si>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</si>
  <si>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</si>
  <si>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</si>
  <si>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</si>
  <si>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</si>
  <si>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</si>
  <si>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</si>
  <si>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</si>
  <si>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</si>
  <si>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</si>
  <si>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</si>
  <si>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</si>
  <si>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</si>
  <si>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</si>
  <si>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</si>
  <si>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</si>
  <si>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</si>
  <si>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</si>
  <si>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</si>
  <si>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</si>
  <si>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</si>
  <si>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</si>
  <si>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</si>
  <si>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</si>
  <si>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</si>
  <si>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</si>
  <si>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</si>
  <si>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</si>
  <si>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</si>
  <si>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</si>
  <si>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</si>
  <si>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</si>
  <si>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</si>
  <si>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</si>
  <si>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</si>
  <si>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</si>
  <si>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</si>
  <si>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</si>
  <si>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</si>
  <si>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</si>
  <si>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</si>
  <si>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</si>
  <si>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</si>
  <si>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</si>
  <si>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</si>
  <si>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</si>
  <si>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Službenik za informiranje</t>
  </si>
  <si>
    <t>neimenovan zamjenik</t>
  </si>
  <si>
    <t>imenovati zamjenika</t>
  </si>
  <si>
    <t>Martina Jakuš/ravnateljica</t>
  </si>
  <si>
    <t>srednji</t>
  </si>
  <si>
    <t>31.12.2023.</t>
  </si>
  <si>
    <t>01.08.2023.</t>
  </si>
  <si>
    <t>Martina Jakuš</t>
  </si>
  <si>
    <t>1.1.2024.</t>
  </si>
  <si>
    <t>1.6.2024.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</si>
</sst>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0.5</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0.9545454545454546</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6</v>
      </c>
      <c r="F24" s="32">
        <f>+VALUE(A71)</f>
        <v>1</v>
      </c>
    </row>
    <row r="25" spans="1:6" ht="24.75" customHeight="1">
      <c r="A25" s="101">
        <f>_xlfn.IFERROR((COUNTIF(C23:C24,"Da")+(COUNTIF(C23:C24,"Djelomično")/2))/((COUNTIF(C23:C24,"Da")+COUNTIF(C23:C24,"Ne")+COUNTIF(C23:C24,"Djelomično"))),"Nije primjenjivo")</f>
        <v>0.5</v>
      </c>
      <c r="B25" s="102"/>
      <c r="C25" s="103"/>
      <c r="F25" s="32">
        <f>+VALUE(A79)</f>
        <v>0.8333333333333334</v>
      </c>
    </row>
    <row r="26" spans="1:6" ht="49.5" customHeight="1">
      <c r="A26" s="14" t="s">
        <v>146</v>
      </c>
      <c r="B26" s="105" t="s">
        <v>41</v>
      </c>
      <c r="C26" s="106"/>
      <c r="F26" s="32">
        <f>+VALUE(A92)</f>
        <v>0</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227</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0.7311188811188811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0.5</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0.9545454545454546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0.7311188811188811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8" sqref="D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t="s">
        <v>248</v>
      </c>
    </row>
    <row r="4" spans="1:4" s="1" customFormat="1" ht="15" customHeight="1">
      <c r="A4" s="124" t="s">
        <v>197</v>
      </c>
      <c r="B4" s="125"/>
      <c r="C4" s="125"/>
      <c r="D4" s="53" t="s">
        <v>254</v>
      </c>
    </row>
    <row r="5" spans="1:4" s="1" customFormat="1" ht="15" customHeight="1">
      <c r="A5" s="124" t="s">
        <v>196</v>
      </c>
      <c r="B5" s="125"/>
      <c r="C5" s="125"/>
      <c r="D5" s="54" t="s">
        <v>255</v>
      </c>
    </row>
    <row r="6" spans="1:4" s="1" customFormat="1" ht="15" customHeight="1">
      <c r="A6" s="124" t="s">
        <v>198</v>
      </c>
      <c r="B6" s="125"/>
      <c r="C6" s="125"/>
      <c r="D6" s="54" t="s">
        <v>255</v>
      </c>
    </row>
    <row r="7" spans="1:4" s="1" customFormat="1" ht="15" customHeight="1">
      <c r="A7" s="124" t="s">
        <v>200</v>
      </c>
      <c r="B7" s="125"/>
      <c r="C7" s="125"/>
      <c r="D7" s="53" t="s">
        <v>256</v>
      </c>
    </row>
    <row r="8" spans="1:4" s="1" customFormat="1" ht="15" customHeight="1">
      <c r="A8" s="124" t="s">
        <v>201</v>
      </c>
      <c r="B8" s="125"/>
      <c r="C8" s="125"/>
      <c r="D8" s="53" t="s">
        <v>257</v>
      </c>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248</v>
      </c>
      <c r="C13" s="61" t="s">
        <v>249</v>
      </c>
      <c r="D13" s="62" t="s">
        <v>250</v>
      </c>
      <c r="E13" s="62"/>
      <c r="F13" s="63" t="s">
        <v>252</v>
      </c>
      <c r="G13" s="64" t="s">
        <v>253</v>
      </c>
      <c r="H13" s="65" t="s">
        <v>251</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Vrtic</cp:lastModifiedBy>
  <cp:lastPrinted>2019-12-05T14:42:35Z</cp:lastPrinted>
  <dcterms:created xsi:type="dcterms:W3CDTF">2012-05-21T15:07:27Z</dcterms:created>
  <dcterms:modified xsi:type="dcterms:W3CDTF">2023-08-01T10:22:10Z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